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nslucentní" sheetId="1" r:id="rId1"/>
    <sheet name="Aslan 116" sheetId="2" r:id="rId2"/>
  </sheets>
  <definedNames>
    <definedName name="Excel_BuiltIn_Print_Area" localSheetId="0">NA()</definedName>
    <definedName name="Excel_BuiltIn_Sheet_Title" localSheetId="0">"Worksheet"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<sst xmlns="http://schemas.openxmlformats.org/spreadsheetml/2006/main" count="121" uniqueCount="85">
  <si>
    <t>Název</t>
  </si>
  <si>
    <t>Šíře</t>
  </si>
  <si>
    <t>Skladem náviny v bm</t>
  </si>
  <si>
    <t>Základní cena bez DPH / bm</t>
  </si>
  <si>
    <t>Odběr metráže sleva 15% / bm</t>
  </si>
  <si>
    <t>Odběr celých návinů sleva 30% / bm</t>
  </si>
  <si>
    <t>Starex D-CL 1204 kadmiová žlutá</t>
  </si>
  <si>
    <t>1,22 m</t>
  </si>
  <si>
    <t>0,48x117+4,05+1,05x1,75</t>
  </si>
  <si>
    <t>Starex D-CL 1207 jasně modrá</t>
  </si>
  <si>
    <t>Starex D-CL 1209  šedá</t>
  </si>
  <si>
    <t>Starex D-CL 1210/7210 rubín.červ.</t>
  </si>
  <si>
    <t>1,26 m</t>
  </si>
  <si>
    <t>2,2* + 4</t>
  </si>
  <si>
    <t>Starex D-CL 1211  mech.zelená</t>
  </si>
  <si>
    <t>Starex D-CL 1212/7212 ultramarínová</t>
  </si>
  <si>
    <t>0,2+ 0,45+12,1</t>
  </si>
  <si>
    <t>Starex D-CL 1214 š. 122 cm žlutá</t>
  </si>
  <si>
    <t>Starex D-CL 1215/7215 černá</t>
  </si>
  <si>
    <t>0,3 + 0,22</t>
  </si>
  <si>
    <t>Starex D-CL 1216 bílá</t>
  </si>
  <si>
    <t>0,65 + 8,4</t>
  </si>
  <si>
    <t>Starex D-CL 1217/7217 azur.modrá</t>
  </si>
  <si>
    <t>Starex D-CL 1218 sv.oranžová</t>
  </si>
  <si>
    <t>Starex D-CL 1219  tele-šedá</t>
  </si>
  <si>
    <t>0,42* + 3,8</t>
  </si>
  <si>
    <t>Starex D-CL 1221 fialová</t>
  </si>
  <si>
    <t>0,7 + 1,9</t>
  </si>
  <si>
    <t>Starex D-CL 1222 signální zelená</t>
  </si>
  <si>
    <t>0,12 + 8,4</t>
  </si>
  <si>
    <t>Starex D-CL 1230  hnědá</t>
  </si>
  <si>
    <t xml:space="preserve"> 0,45 + 0,14 + 0,19  </t>
  </si>
  <si>
    <t>Starex D-CL 1233  modrofialová</t>
  </si>
  <si>
    <t>0,51 m</t>
  </si>
  <si>
    <t>Starex D-CL 1233 modrofialová</t>
  </si>
  <si>
    <t>0,14 + 0,5</t>
  </si>
  <si>
    <t>Starex D-CL 1236/7236  mátově zel.</t>
  </si>
  <si>
    <t>Starex D-CL 1244/7244  zlatě žlutá</t>
  </si>
  <si>
    <t>Starex D-CL 1246 lípovězelená</t>
  </si>
  <si>
    <t>0,45 + 11,1</t>
  </si>
  <si>
    <t>Starex D-CL 1251/7251  dopr.červ.</t>
  </si>
  <si>
    <t>0,9 + 1,08</t>
  </si>
  <si>
    <t>Starex D-CL 1254 sírově žlutá</t>
  </si>
  <si>
    <t>1,8 + 4,55 + 10</t>
  </si>
  <si>
    <t>Starex D-CL 1255 vřesově fialová</t>
  </si>
  <si>
    <t>Starex D-CL 1256 tyrkysově zelená</t>
  </si>
  <si>
    <t>Starex D-CL 1257/7257 noční modrá</t>
  </si>
  <si>
    <t>Starex D-CL 1261 ohnivě červená</t>
  </si>
  <si>
    <t>0,35 + 0,94 + 4,5</t>
  </si>
  <si>
    <t>Starex D-CL 1267 královská modrá</t>
  </si>
  <si>
    <t>Starex D-CL 1268 vodní modrá</t>
  </si>
  <si>
    <t>0,65 + 3,5</t>
  </si>
  <si>
    <t>Starex D-CL 1271  vínově červená</t>
  </si>
  <si>
    <t xml:space="preserve">0,2+1  </t>
  </si>
  <si>
    <t>Starex D-CL 1275/7275  magenta</t>
  </si>
  <si>
    <t>Starex D-CL 1277 tyrkysová</t>
  </si>
  <si>
    <t>Aslan CT 11602 š. 125 cm červená</t>
  </si>
  <si>
    <t>4</t>
  </si>
  <si>
    <t>Aslan CT 11603 š. 125 cm oranžová</t>
  </si>
  <si>
    <t>Aslan CT 11605 š. 125 cm tm.žlutá</t>
  </si>
  <si>
    <t>16,3</t>
  </si>
  <si>
    <t>Aslan CT 11606 š. 125 cm sv.zelená</t>
  </si>
  <si>
    <t>Aslan CT 11607 š. 125 cm zelená</t>
  </si>
  <si>
    <t>16,1</t>
  </si>
  <si>
    <t>Aslan CT 11609 š. 125 cm modrá</t>
  </si>
  <si>
    <t xml:space="preserve">1,05 + 12,6 </t>
  </si>
  <si>
    <t>Aslan CT 11615 š. 125 cm jahod.červená</t>
  </si>
  <si>
    <t xml:space="preserve">8,6 + 14,6 </t>
  </si>
  <si>
    <t>Aslan CT 11620 š. 125 cm modrá</t>
  </si>
  <si>
    <t>7 + 0,7 + 50</t>
  </si>
  <si>
    <t>Aslan CT 11625 š. 125 cm hnědá</t>
  </si>
  <si>
    <t>8,5</t>
  </si>
  <si>
    <t>Aslan CT 11629 š. 125 cm červená</t>
  </si>
  <si>
    <t>5</t>
  </si>
  <si>
    <t>Aslan CT 11631 š. 125 cm modrá</t>
  </si>
  <si>
    <t>9,6 + 25</t>
  </si>
  <si>
    <t>Aslan CT 11632 š. 125 cm magenta</t>
  </si>
  <si>
    <t>Aslan CT 11634 š. 125 cm stř.šedá</t>
  </si>
  <si>
    <t>9,5</t>
  </si>
  <si>
    <t>Aslan CT 11635 š. 125 cm tm.červená</t>
  </si>
  <si>
    <t>0,3 + 1,1</t>
  </si>
  <si>
    <t>Aslan CT 11637 š. 125 cm sv.šedá</t>
  </si>
  <si>
    <t>8,95</t>
  </si>
  <si>
    <t>Aslan CT 11638 š. 125 cm tm.zelená</t>
  </si>
  <si>
    <t>0,65 + 20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</si>
</sst>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5">
    <font>
      <sz val="10"/>
      <name val="Sans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left" indent="1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90" zoomScaleNormal="90" zoomScaleSheetLayoutView="10" workbookViewId="0" topLeftCell="A13">
      <selection activeCell="C16" sqref="C16"/>
    </sheetView>
  </sheetViews>
  <sheetFormatPr defaultColWidth="9.00390625" defaultRowHeight="12.75"/>
  <cols>
    <col min="1" max="1" width="34.75390625" style="1" customWidth="1"/>
    <col min="2" max="2" width="7.625" style="2" customWidth="1"/>
    <col min="3" max="3" width="24.625" style="1" customWidth="1"/>
    <col min="4" max="4" width="16.75390625" style="2" customWidth="1"/>
    <col min="5" max="5" width="19.25390625" style="2" customWidth="1"/>
    <col min="6" max="6" width="24.50390625" style="2" customWidth="1"/>
    <col min="7" max="255" width="8.625" style="1" customWidth="1"/>
    <col min="256" max="16384" width="11.50390625" style="1" customWidth="1"/>
  </cols>
  <sheetData>
    <row r="1" spans="2:256" s="3" customFormat="1" ht="12.75">
      <c r="B1" s="4"/>
      <c r="D1" s="4"/>
      <c r="E1" s="4"/>
      <c r="F1" s="4"/>
      <c r="IV1" s="1"/>
    </row>
    <row r="2" spans="1:256" s="6" customFormat="1" ht="31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IV2" s="7"/>
    </row>
    <row r="3" spans="1:256" s="3" customFormat="1" ht="18" customHeight="1">
      <c r="A3" s="8" t="s">
        <v>6</v>
      </c>
      <c r="B3" s="9" t="s">
        <v>7</v>
      </c>
      <c r="C3" s="8" t="s">
        <v>8</v>
      </c>
      <c r="D3" s="10">
        <v>212</v>
      </c>
      <c r="E3" s="10">
        <f aca="true" t="shared" si="0" ref="E3:E35">D3*0.85</f>
        <v>180.2</v>
      </c>
      <c r="F3" s="10">
        <f aca="true" t="shared" si="1" ref="F3:F35">D3*0.7</f>
        <v>148.4</v>
      </c>
      <c r="IV3" s="1"/>
    </row>
    <row r="4" spans="1:256" s="3" customFormat="1" ht="18" customHeight="1">
      <c r="A4" s="8" t="s">
        <v>9</v>
      </c>
      <c r="B4" s="9" t="s">
        <v>7</v>
      </c>
      <c r="C4" s="8">
        <v>0.72</v>
      </c>
      <c r="D4" s="10">
        <v>212</v>
      </c>
      <c r="E4" s="10">
        <f t="shared" si="0"/>
        <v>180.2</v>
      </c>
      <c r="F4" s="10">
        <f t="shared" si="1"/>
        <v>148.4</v>
      </c>
      <c r="IV4" s="1"/>
    </row>
    <row r="5" spans="1:256" s="3" customFormat="1" ht="18" customHeight="1">
      <c r="A5" s="8" t="s">
        <v>10</v>
      </c>
      <c r="B5" s="9" t="s">
        <v>7</v>
      </c>
      <c r="C5" s="8">
        <v>23</v>
      </c>
      <c r="D5" s="10">
        <v>212</v>
      </c>
      <c r="E5" s="10">
        <f t="shared" si="0"/>
        <v>180.2</v>
      </c>
      <c r="F5" s="10">
        <f t="shared" si="1"/>
        <v>148.4</v>
      </c>
      <c r="IV5" s="1"/>
    </row>
    <row r="6" spans="1:256" s="3" customFormat="1" ht="18" customHeight="1">
      <c r="A6" s="8" t="s">
        <v>11</v>
      </c>
      <c r="B6" s="9" t="s">
        <v>12</v>
      </c>
      <c r="C6" s="8" t="s">
        <v>13</v>
      </c>
      <c r="D6" s="10">
        <v>218</v>
      </c>
      <c r="E6" s="10">
        <f t="shared" si="0"/>
        <v>185.29999999999998</v>
      </c>
      <c r="F6" s="10">
        <f t="shared" si="1"/>
        <v>152.60000000000002</v>
      </c>
      <c r="IV6" s="1"/>
    </row>
    <row r="7" spans="1:256" s="3" customFormat="1" ht="18" customHeight="1">
      <c r="A7" s="8" t="s">
        <v>14</v>
      </c>
      <c r="B7" s="9" t="s">
        <v>7</v>
      </c>
      <c r="C7" s="8">
        <v>1.35</v>
      </c>
      <c r="D7" s="10">
        <v>212</v>
      </c>
      <c r="E7" s="10">
        <f t="shared" si="0"/>
        <v>180.2</v>
      </c>
      <c r="F7" s="10">
        <f t="shared" si="1"/>
        <v>148.4</v>
      </c>
      <c r="IV7" s="1"/>
    </row>
    <row r="8" spans="1:256" s="3" customFormat="1" ht="18" customHeight="1">
      <c r="A8" s="8" t="s">
        <v>15</v>
      </c>
      <c r="B8" s="9" t="s">
        <v>12</v>
      </c>
      <c r="C8" s="8" t="s">
        <v>16</v>
      </c>
      <c r="D8" s="10">
        <v>218</v>
      </c>
      <c r="E8" s="10">
        <f t="shared" si="0"/>
        <v>185.29999999999998</v>
      </c>
      <c r="F8" s="10">
        <f t="shared" si="1"/>
        <v>152.60000000000002</v>
      </c>
      <c r="IV8" s="1"/>
    </row>
    <row r="9" spans="1:256" s="3" customFormat="1" ht="18" customHeight="1">
      <c r="A9" s="8" t="s">
        <v>17</v>
      </c>
      <c r="B9" s="9" t="s">
        <v>7</v>
      </c>
      <c r="C9" s="8">
        <v>8.6</v>
      </c>
      <c r="D9" s="10">
        <v>212</v>
      </c>
      <c r="E9" s="10">
        <f t="shared" si="0"/>
        <v>180.2</v>
      </c>
      <c r="F9" s="10">
        <f t="shared" si="1"/>
        <v>148.4</v>
      </c>
      <c r="IV9" s="1"/>
    </row>
    <row r="10" spans="1:256" s="3" customFormat="1" ht="18" customHeight="1">
      <c r="A10" s="8" t="s">
        <v>18</v>
      </c>
      <c r="B10" s="9" t="s">
        <v>12</v>
      </c>
      <c r="C10" s="8" t="s">
        <v>19</v>
      </c>
      <c r="D10" s="10">
        <v>218</v>
      </c>
      <c r="E10" s="10">
        <f t="shared" si="0"/>
        <v>185.29999999999998</v>
      </c>
      <c r="F10" s="10">
        <f t="shared" si="1"/>
        <v>152.60000000000002</v>
      </c>
      <c r="IV10" s="1"/>
    </row>
    <row r="11" spans="1:256" s="3" customFormat="1" ht="18" customHeight="1">
      <c r="A11" s="8" t="s">
        <v>20</v>
      </c>
      <c r="B11" s="9" t="s">
        <v>7</v>
      </c>
      <c r="C11" s="8" t="s">
        <v>21</v>
      </c>
      <c r="D11" s="10">
        <v>212</v>
      </c>
      <c r="E11" s="10">
        <f t="shared" si="0"/>
        <v>180.2</v>
      </c>
      <c r="F11" s="10">
        <f t="shared" si="1"/>
        <v>148.4</v>
      </c>
      <c r="IV11" s="1"/>
    </row>
    <row r="12" spans="1:256" s="3" customFormat="1" ht="18" customHeight="1">
      <c r="A12" s="8" t="s">
        <v>22</v>
      </c>
      <c r="B12" s="9" t="s">
        <v>12</v>
      </c>
      <c r="C12" s="8">
        <v>14.6</v>
      </c>
      <c r="D12" s="10">
        <v>218</v>
      </c>
      <c r="E12" s="10">
        <f t="shared" si="0"/>
        <v>185.29999999999998</v>
      </c>
      <c r="F12" s="10">
        <f t="shared" si="1"/>
        <v>152.60000000000002</v>
      </c>
      <c r="IV12" s="1"/>
    </row>
    <row r="13" spans="1:256" s="3" customFormat="1" ht="18" customHeight="1">
      <c r="A13" s="8" t="s">
        <v>23</v>
      </c>
      <c r="B13" s="9" t="s">
        <v>7</v>
      </c>
      <c r="C13" s="8">
        <v>14.1</v>
      </c>
      <c r="D13" s="10">
        <v>212</v>
      </c>
      <c r="E13" s="10">
        <f t="shared" si="0"/>
        <v>180.2</v>
      </c>
      <c r="F13" s="10">
        <f t="shared" si="1"/>
        <v>148.4</v>
      </c>
      <c r="IV13" s="1"/>
    </row>
    <row r="14" spans="1:256" s="3" customFormat="1" ht="18" customHeight="1">
      <c r="A14" s="8" t="s">
        <v>24</v>
      </c>
      <c r="B14" s="9" t="s">
        <v>7</v>
      </c>
      <c r="C14" s="8" t="s">
        <v>25</v>
      </c>
      <c r="D14" s="10">
        <v>212</v>
      </c>
      <c r="E14" s="10">
        <f t="shared" si="0"/>
        <v>180.2</v>
      </c>
      <c r="F14" s="10">
        <f t="shared" si="1"/>
        <v>148.4</v>
      </c>
      <c r="IV14" s="1"/>
    </row>
    <row r="15" spans="1:256" s="3" customFormat="1" ht="18" customHeight="1">
      <c r="A15" s="8" t="s">
        <v>26</v>
      </c>
      <c r="B15" s="9" t="s">
        <v>7</v>
      </c>
      <c r="C15" s="8" t="s">
        <v>27</v>
      </c>
      <c r="D15" s="10">
        <v>212</v>
      </c>
      <c r="E15" s="10">
        <f t="shared" si="0"/>
        <v>180.2</v>
      </c>
      <c r="F15" s="10">
        <f t="shared" si="1"/>
        <v>148.4</v>
      </c>
      <c r="IV15" s="1"/>
    </row>
    <row r="16" spans="1:256" s="3" customFormat="1" ht="18" customHeight="1">
      <c r="A16" s="8" t="s">
        <v>28</v>
      </c>
      <c r="B16" s="9" t="s">
        <v>7</v>
      </c>
      <c r="C16" s="8" t="s">
        <v>29</v>
      </c>
      <c r="D16" s="10">
        <v>212</v>
      </c>
      <c r="E16" s="10">
        <f t="shared" si="0"/>
        <v>180.2</v>
      </c>
      <c r="F16" s="10">
        <f t="shared" si="1"/>
        <v>148.4</v>
      </c>
      <c r="IV16" s="1"/>
    </row>
    <row r="17" spans="1:256" s="3" customFormat="1" ht="18" customHeight="1">
      <c r="A17" s="8" t="s">
        <v>30</v>
      </c>
      <c r="B17" s="9" t="s">
        <v>7</v>
      </c>
      <c r="C17" s="8" t="s">
        <v>31</v>
      </c>
      <c r="D17" s="10">
        <v>212</v>
      </c>
      <c r="E17" s="10">
        <f t="shared" si="0"/>
        <v>180.2</v>
      </c>
      <c r="F17" s="10">
        <f t="shared" si="1"/>
        <v>148.4</v>
      </c>
      <c r="IV17" s="1"/>
    </row>
    <row r="18" spans="1:256" s="3" customFormat="1" ht="18" customHeight="1">
      <c r="A18" s="8" t="s">
        <v>32</v>
      </c>
      <c r="B18" s="9" t="s">
        <v>33</v>
      </c>
      <c r="C18" s="8">
        <v>23.35</v>
      </c>
      <c r="D18" s="10">
        <v>89</v>
      </c>
      <c r="E18" s="10">
        <f t="shared" si="0"/>
        <v>75.64999999999999</v>
      </c>
      <c r="F18" s="10">
        <f t="shared" si="1"/>
        <v>62.300000000000004</v>
      </c>
      <c r="IV18" s="1"/>
    </row>
    <row r="19" spans="1:256" s="3" customFormat="1" ht="18" customHeight="1">
      <c r="A19" s="8" t="s">
        <v>34</v>
      </c>
      <c r="B19" s="9" t="s">
        <v>7</v>
      </c>
      <c r="C19" s="8" t="s">
        <v>35</v>
      </c>
      <c r="D19" s="10">
        <v>212</v>
      </c>
      <c r="E19" s="10">
        <f t="shared" si="0"/>
        <v>180.2</v>
      </c>
      <c r="F19" s="10">
        <f t="shared" si="1"/>
        <v>148.4</v>
      </c>
      <c r="IV19" s="1"/>
    </row>
    <row r="20" spans="1:256" s="3" customFormat="1" ht="18" customHeight="1">
      <c r="A20" s="8" t="s">
        <v>36</v>
      </c>
      <c r="B20" s="9" t="s">
        <v>7</v>
      </c>
      <c r="C20" s="8">
        <v>0.2</v>
      </c>
      <c r="D20" s="10">
        <v>212</v>
      </c>
      <c r="E20" s="10">
        <f t="shared" si="0"/>
        <v>180.2</v>
      </c>
      <c r="F20" s="10">
        <f t="shared" si="1"/>
        <v>148.4</v>
      </c>
      <c r="IV20" s="1"/>
    </row>
    <row r="21" spans="1:256" s="3" customFormat="1" ht="18" customHeight="1">
      <c r="A21" s="8" t="s">
        <v>36</v>
      </c>
      <c r="B21" s="9" t="s">
        <v>12</v>
      </c>
      <c r="C21" s="8">
        <v>15.2</v>
      </c>
      <c r="D21" s="10">
        <v>218</v>
      </c>
      <c r="E21" s="10">
        <f t="shared" si="0"/>
        <v>185.29999999999998</v>
      </c>
      <c r="F21" s="10">
        <f t="shared" si="1"/>
        <v>152.60000000000002</v>
      </c>
      <c r="IV21" s="1"/>
    </row>
    <row r="22" spans="1:256" s="3" customFormat="1" ht="18" customHeight="1">
      <c r="A22" s="8" t="s">
        <v>37</v>
      </c>
      <c r="B22" s="9" t="s">
        <v>12</v>
      </c>
      <c r="C22" s="8">
        <v>2</v>
      </c>
      <c r="D22" s="10">
        <v>218</v>
      </c>
      <c r="E22" s="10">
        <f t="shared" si="0"/>
        <v>185.29999999999998</v>
      </c>
      <c r="F22" s="10">
        <f t="shared" si="1"/>
        <v>152.60000000000002</v>
      </c>
      <c r="IV22" s="1"/>
    </row>
    <row r="23" spans="1:256" s="3" customFormat="1" ht="18" customHeight="1">
      <c r="A23" s="8" t="s">
        <v>38</v>
      </c>
      <c r="B23" s="9" t="s">
        <v>7</v>
      </c>
      <c r="C23" s="8" t="s">
        <v>39</v>
      </c>
      <c r="D23" s="10">
        <v>212</v>
      </c>
      <c r="E23" s="10">
        <f t="shared" si="0"/>
        <v>180.2</v>
      </c>
      <c r="F23" s="10">
        <f t="shared" si="1"/>
        <v>148.4</v>
      </c>
      <c r="IV23" s="1"/>
    </row>
    <row r="24" spans="1:256" s="3" customFormat="1" ht="18" customHeight="1">
      <c r="A24" s="8" t="s">
        <v>40</v>
      </c>
      <c r="B24" s="9" t="s">
        <v>7</v>
      </c>
      <c r="C24" s="8" t="s">
        <v>41</v>
      </c>
      <c r="D24" s="10">
        <v>205</v>
      </c>
      <c r="E24" s="10">
        <f t="shared" si="0"/>
        <v>174.25</v>
      </c>
      <c r="F24" s="10">
        <f t="shared" si="1"/>
        <v>143.5</v>
      </c>
      <c r="IV24" s="1"/>
    </row>
    <row r="25" spans="1:256" s="3" customFormat="1" ht="18" customHeight="1">
      <c r="A25" s="8" t="s">
        <v>40</v>
      </c>
      <c r="B25" s="9" t="s">
        <v>12</v>
      </c>
      <c r="C25" s="8">
        <v>14.5</v>
      </c>
      <c r="D25" s="10">
        <v>218</v>
      </c>
      <c r="E25" s="10">
        <f t="shared" si="0"/>
        <v>185.29999999999998</v>
      </c>
      <c r="F25" s="10">
        <f t="shared" si="1"/>
        <v>152.60000000000002</v>
      </c>
      <c r="IV25" s="1"/>
    </row>
    <row r="26" spans="1:256" s="3" customFormat="1" ht="18" customHeight="1">
      <c r="A26" s="8" t="s">
        <v>42</v>
      </c>
      <c r="B26" s="9" t="s">
        <v>7</v>
      </c>
      <c r="C26" s="8" t="s">
        <v>43</v>
      </c>
      <c r="D26" s="10">
        <v>212</v>
      </c>
      <c r="E26" s="10">
        <f t="shared" si="0"/>
        <v>180.2</v>
      </c>
      <c r="F26" s="10">
        <f t="shared" si="1"/>
        <v>148.4</v>
      </c>
      <c r="IV26" s="1"/>
    </row>
    <row r="27" spans="1:256" s="3" customFormat="1" ht="18" customHeight="1">
      <c r="A27" s="8" t="s">
        <v>44</v>
      </c>
      <c r="B27" s="9" t="s">
        <v>7</v>
      </c>
      <c r="C27" s="8">
        <v>0.32</v>
      </c>
      <c r="D27" s="10">
        <v>212</v>
      </c>
      <c r="E27" s="10">
        <f t="shared" si="0"/>
        <v>180.2</v>
      </c>
      <c r="F27" s="10">
        <f t="shared" si="1"/>
        <v>148.4</v>
      </c>
      <c r="IV27" s="1"/>
    </row>
    <row r="28" spans="1:256" s="3" customFormat="1" ht="18" customHeight="1">
      <c r="A28" s="8" t="s">
        <v>45</v>
      </c>
      <c r="B28" s="9" t="s">
        <v>7</v>
      </c>
      <c r="C28" s="8">
        <v>0.62</v>
      </c>
      <c r="D28" s="10">
        <v>212</v>
      </c>
      <c r="E28" s="10">
        <f t="shared" si="0"/>
        <v>180.2</v>
      </c>
      <c r="F28" s="10">
        <f t="shared" si="1"/>
        <v>148.4</v>
      </c>
      <c r="IV28" s="1"/>
    </row>
    <row r="29" spans="1:256" s="3" customFormat="1" ht="18" customHeight="1">
      <c r="A29" s="8" t="s">
        <v>46</v>
      </c>
      <c r="B29" s="9" t="s">
        <v>12</v>
      </c>
      <c r="C29" s="8">
        <v>0.30000000000000004</v>
      </c>
      <c r="D29" s="10">
        <v>218</v>
      </c>
      <c r="E29" s="10">
        <f t="shared" si="0"/>
        <v>185.29999999999998</v>
      </c>
      <c r="F29" s="10">
        <f t="shared" si="1"/>
        <v>152.60000000000002</v>
      </c>
      <c r="IV29" s="1"/>
    </row>
    <row r="30" spans="1:256" s="3" customFormat="1" ht="18" customHeight="1">
      <c r="A30" s="8" t="s">
        <v>47</v>
      </c>
      <c r="B30" s="9" t="s">
        <v>7</v>
      </c>
      <c r="C30" s="8" t="s">
        <v>48</v>
      </c>
      <c r="D30" s="10">
        <v>212</v>
      </c>
      <c r="E30" s="10">
        <f t="shared" si="0"/>
        <v>180.2</v>
      </c>
      <c r="F30" s="10">
        <f t="shared" si="1"/>
        <v>148.4</v>
      </c>
      <c r="IV30" s="1"/>
    </row>
    <row r="31" spans="1:256" s="3" customFormat="1" ht="18" customHeight="1">
      <c r="A31" s="8" t="s">
        <v>49</v>
      </c>
      <c r="B31" s="9" t="s">
        <v>7</v>
      </c>
      <c r="C31" s="8">
        <v>4.55</v>
      </c>
      <c r="D31" s="10">
        <v>212</v>
      </c>
      <c r="E31" s="10">
        <f t="shared" si="0"/>
        <v>180.2</v>
      </c>
      <c r="F31" s="10">
        <f t="shared" si="1"/>
        <v>148.4</v>
      </c>
      <c r="IV31" s="1"/>
    </row>
    <row r="32" spans="1:256" s="3" customFormat="1" ht="18" customHeight="1">
      <c r="A32" s="8" t="s">
        <v>50</v>
      </c>
      <c r="B32" s="9" t="s">
        <v>7</v>
      </c>
      <c r="C32" s="8" t="s">
        <v>51</v>
      </c>
      <c r="D32" s="10">
        <v>212</v>
      </c>
      <c r="E32" s="10">
        <f t="shared" si="0"/>
        <v>180.2</v>
      </c>
      <c r="F32" s="10">
        <f t="shared" si="1"/>
        <v>148.4</v>
      </c>
      <c r="IV32" s="1"/>
    </row>
    <row r="33" spans="1:256" s="3" customFormat="1" ht="18" customHeight="1">
      <c r="A33" s="8" t="s">
        <v>52</v>
      </c>
      <c r="B33" s="9" t="s">
        <v>7</v>
      </c>
      <c r="C33" s="8" t="s">
        <v>53</v>
      </c>
      <c r="D33" s="10">
        <v>212</v>
      </c>
      <c r="E33" s="10">
        <f t="shared" si="0"/>
        <v>180.2</v>
      </c>
      <c r="F33" s="10">
        <f t="shared" si="1"/>
        <v>148.4</v>
      </c>
      <c r="IV33" s="1"/>
    </row>
    <row r="34" spans="1:256" s="3" customFormat="1" ht="18" customHeight="1">
      <c r="A34" s="8" t="s">
        <v>54</v>
      </c>
      <c r="B34" s="9" t="s">
        <v>12</v>
      </c>
      <c r="C34" s="8">
        <v>1.5</v>
      </c>
      <c r="D34" s="10">
        <v>218</v>
      </c>
      <c r="E34" s="10">
        <f t="shared" si="0"/>
        <v>185.29999999999998</v>
      </c>
      <c r="F34" s="10">
        <f t="shared" si="1"/>
        <v>152.60000000000002</v>
      </c>
      <c r="IV34" s="1"/>
    </row>
    <row r="35" spans="1:256" s="3" customFormat="1" ht="18" customHeight="1">
      <c r="A35" s="8" t="s">
        <v>55</v>
      </c>
      <c r="B35" s="9" t="s">
        <v>7</v>
      </c>
      <c r="C35" s="8">
        <v>1.4</v>
      </c>
      <c r="D35" s="10">
        <v>212</v>
      </c>
      <c r="E35" s="10">
        <f t="shared" si="0"/>
        <v>180.2</v>
      </c>
      <c r="F35" s="10">
        <f t="shared" si="1"/>
        <v>148.4</v>
      </c>
      <c r="IV35" s="1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sheetProtection selectLockedCells="1" selectUnlockedCells="1"/>
  <printOptions/>
  <pageMargins left="0.39375" right="0.39375" top="1.025" bottom="1.025" header="0.7875" footer="0.7875"/>
  <pageSetup horizontalDpi="300" verticalDpi="300" orientation="landscape" paperSize="9"/>
  <headerFooter alignWithMargins="0">
    <oddHeader>&amp;C&amp;"Arial,obyčejné"&amp;A</oddHeader>
    <oddFooter>&amp;C&amp;"Arial,obyčejné"Stránka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90" zoomScaleNormal="90" zoomScaleSheetLayoutView="10" workbookViewId="0" topLeftCell="A1">
      <selection activeCell="A11" sqref="A11"/>
    </sheetView>
  </sheetViews>
  <sheetFormatPr defaultColWidth="11.00390625" defaultRowHeight="12.75"/>
  <cols>
    <col min="1" max="1" width="34.00390625" style="11" customWidth="1"/>
    <col min="2" max="2" width="12.375" style="12" customWidth="1"/>
    <col min="3" max="16384" width="11.50390625" style="11" customWidth="1"/>
  </cols>
  <sheetData>
    <row r="1" spans="1:5" ht="56.25">
      <c r="A1" s="5" t="s">
        <v>0</v>
      </c>
      <c r="B1" s="5" t="s">
        <v>2</v>
      </c>
      <c r="C1" s="5" t="s">
        <v>3</v>
      </c>
      <c r="D1" s="5" t="s">
        <v>4</v>
      </c>
      <c r="E1"/>
    </row>
    <row r="2" spans="1:5" ht="14.25">
      <c r="A2" s="13" t="s">
        <v>56</v>
      </c>
      <c r="B2" s="14" t="s">
        <v>57</v>
      </c>
      <c r="C2" s="10">
        <v>233</v>
      </c>
      <c r="D2" s="10">
        <f aca="true" t="shared" si="0" ref="D2:D17">C2*0.85</f>
        <v>198.04999999999998</v>
      </c>
      <c r="E2"/>
    </row>
    <row r="3" spans="1:5" ht="14.25">
      <c r="A3" s="13" t="s">
        <v>58</v>
      </c>
      <c r="B3" s="14">
        <v>1.9500000000000002</v>
      </c>
      <c r="C3" s="10">
        <v>233</v>
      </c>
      <c r="D3" s="10">
        <f t="shared" si="0"/>
        <v>198.04999999999998</v>
      </c>
      <c r="E3"/>
    </row>
    <row r="4" spans="1:5" ht="14.25">
      <c r="A4" s="13" t="s">
        <v>59</v>
      </c>
      <c r="B4" s="14" t="s">
        <v>60</v>
      </c>
      <c r="C4" s="10">
        <v>233</v>
      </c>
      <c r="D4" s="10">
        <f t="shared" si="0"/>
        <v>198.04999999999998</v>
      </c>
      <c r="E4"/>
    </row>
    <row r="5" spans="1:5" ht="14.25">
      <c r="A5" s="13" t="s">
        <v>61</v>
      </c>
      <c r="B5" s="14">
        <v>1.09</v>
      </c>
      <c r="C5" s="10">
        <v>233</v>
      </c>
      <c r="D5" s="10">
        <f t="shared" si="0"/>
        <v>198.04999999999998</v>
      </c>
      <c r="E5"/>
    </row>
    <row r="6" spans="1:5" ht="14.25">
      <c r="A6" s="13" t="s">
        <v>62</v>
      </c>
      <c r="B6" s="14" t="s">
        <v>63</v>
      </c>
      <c r="C6" s="10">
        <v>233</v>
      </c>
      <c r="D6" s="10">
        <f t="shared" si="0"/>
        <v>198.04999999999998</v>
      </c>
      <c r="E6"/>
    </row>
    <row r="7" spans="1:5" ht="14.25">
      <c r="A7" s="13" t="s">
        <v>64</v>
      </c>
      <c r="B7" s="14" t="s">
        <v>65</v>
      </c>
      <c r="C7" s="10">
        <v>233</v>
      </c>
      <c r="D7" s="10">
        <f t="shared" si="0"/>
        <v>198.04999999999998</v>
      </c>
      <c r="E7"/>
    </row>
    <row r="8" spans="1:5" ht="14.25">
      <c r="A8" s="13" t="s">
        <v>66</v>
      </c>
      <c r="B8" s="14" t="s">
        <v>67</v>
      </c>
      <c r="C8" s="10">
        <v>233</v>
      </c>
      <c r="D8" s="10">
        <f t="shared" si="0"/>
        <v>198.04999999999998</v>
      </c>
      <c r="E8"/>
    </row>
    <row r="9" spans="1:5" ht="14.25">
      <c r="A9" s="13" t="s">
        <v>68</v>
      </c>
      <c r="B9" s="14" t="s">
        <v>69</v>
      </c>
      <c r="C9" s="10">
        <v>233</v>
      </c>
      <c r="D9" s="10">
        <f t="shared" si="0"/>
        <v>198.04999999999998</v>
      </c>
      <c r="E9"/>
    </row>
    <row r="10" spans="1:5" ht="14.25">
      <c r="A10" s="13" t="s">
        <v>70</v>
      </c>
      <c r="B10" s="14" t="s">
        <v>71</v>
      </c>
      <c r="C10" s="10">
        <v>233</v>
      </c>
      <c r="D10" s="10">
        <f t="shared" si="0"/>
        <v>198.04999999999998</v>
      </c>
      <c r="E10"/>
    </row>
    <row r="11" spans="1:5" ht="14.25">
      <c r="A11" s="13" t="s">
        <v>72</v>
      </c>
      <c r="B11" s="14" t="s">
        <v>73</v>
      </c>
      <c r="C11" s="10">
        <v>233</v>
      </c>
      <c r="D11" s="10">
        <f t="shared" si="0"/>
        <v>198.04999999999998</v>
      </c>
      <c r="E11"/>
    </row>
    <row r="12" spans="1:5" ht="14.25">
      <c r="A12" s="13" t="s">
        <v>74</v>
      </c>
      <c r="B12" s="14" t="s">
        <v>75</v>
      </c>
      <c r="C12" s="10">
        <v>233</v>
      </c>
      <c r="D12" s="10">
        <f t="shared" si="0"/>
        <v>198.04999999999998</v>
      </c>
      <c r="E12"/>
    </row>
    <row r="13" spans="1:5" ht="14.25">
      <c r="A13" s="13" t="s">
        <v>76</v>
      </c>
      <c r="B13" s="14">
        <v>5.96</v>
      </c>
      <c r="C13" s="10">
        <v>233</v>
      </c>
      <c r="D13" s="10">
        <f t="shared" si="0"/>
        <v>198.04999999999998</v>
      </c>
      <c r="E13"/>
    </row>
    <row r="14" spans="1:5" ht="14.25">
      <c r="A14" s="13" t="s">
        <v>77</v>
      </c>
      <c r="B14" s="14" t="s">
        <v>78</v>
      </c>
      <c r="C14" s="10">
        <v>233</v>
      </c>
      <c r="D14" s="10">
        <f t="shared" si="0"/>
        <v>198.04999999999998</v>
      </c>
      <c r="E14"/>
    </row>
    <row r="15" spans="1:5" ht="14.25">
      <c r="A15" s="13" t="s">
        <v>79</v>
      </c>
      <c r="B15" s="14" t="s">
        <v>80</v>
      </c>
      <c r="C15" s="10">
        <v>233</v>
      </c>
      <c r="D15" s="10">
        <f t="shared" si="0"/>
        <v>198.04999999999998</v>
      </c>
      <c r="E15"/>
    </row>
    <row r="16" spans="1:5" ht="14.25">
      <c r="A16" s="13" t="s">
        <v>81</v>
      </c>
      <c r="B16" s="14" t="s">
        <v>82</v>
      </c>
      <c r="C16" s="10">
        <v>233</v>
      </c>
      <c r="D16" s="10">
        <f t="shared" si="0"/>
        <v>198.04999999999998</v>
      </c>
      <c r="E16"/>
    </row>
    <row r="17" spans="1:5" ht="14.25">
      <c r="A17" s="13" t="s">
        <v>83</v>
      </c>
      <c r="B17" s="14" t="s">
        <v>84</v>
      </c>
      <c r="C17" s="10">
        <v>233</v>
      </c>
      <c r="D17" s="10">
        <f t="shared" si="0"/>
        <v>198.04999999999998</v>
      </c>
      <c r="E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2016-02-10T12:42:01Z</dcterms:created>
  <dcterms:modified xsi:type="dcterms:W3CDTF">2020-03-31T06:09:30Z</dcterms:modified>
  <cp:category/>
  <cp:version/>
  <cp:contentType/>
  <cp:contentStatus/>
  <cp:revision>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print-date">
    <vt:lpwstr>2016-02-12T10:36:29Z</vt:lpwstr>
  </property>
</Properties>
</file>